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Checklist" sheetId="2" state="visible" r:id="rId2"/>
    <sheet name="Progress" sheetId="3" state="visible" r:id="rId3"/>
  </sheets>
  <definedNames>
    <definedName name="_xlnm.Print_Titles" localSheetId="1">'Checklist'!$4:$4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00030B23"/>
      <sz val="18"/>
    </font>
    <font>
      <name val="Arial"/>
      <color rgb="0033435F"/>
      <sz val="11"/>
    </font>
    <font>
      <name val="Arial"/>
      <b val="1"/>
      <color rgb="00030B23"/>
      <sz val="13"/>
    </font>
    <font>
      <name val="Arial"/>
      <b val="1"/>
      <color rgb="001A43E9"/>
      <sz val="11"/>
    </font>
    <font>
      <name val="Arial"/>
      <b val="1"/>
      <color rgb="00030B23"/>
      <sz val="11"/>
    </font>
    <font>
      <name val="Arial"/>
      <sz val="11"/>
    </font>
    <font>
      <name val="Arial"/>
      <i val="1"/>
      <color rgb="0033435F"/>
      <sz val="10"/>
    </font>
    <font>
      <name val="Arial"/>
      <b val="1"/>
      <color rgb="00FFFFFF"/>
      <sz val="10"/>
    </font>
    <font>
      <name val="Arial"/>
      <color rgb="0033435F"/>
      <sz val="10"/>
    </font>
    <font>
      <name val="Arial"/>
      <color rgb="00030B23"/>
      <sz val="10"/>
    </font>
    <font>
      <name val="Arial"/>
      <b val="1"/>
      <color rgb="00030B23"/>
      <sz val="10"/>
    </font>
    <font>
      <name val="Arial"/>
      <i val="1"/>
      <color rgb="007A869E"/>
      <sz val="10"/>
    </font>
    <font>
      <name val="Arial"/>
      <b val="1"/>
      <color rgb="00030B23"/>
      <sz val="16"/>
    </font>
  </fonts>
  <fills count="5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030B23"/>
      </patternFill>
    </fill>
    <fill>
      <patternFill patternType="solid">
        <fgColor rgb="00E9EEFB"/>
      </patternFill>
    </fill>
  </fills>
  <borders count="2">
    <border>
      <left/>
      <right/>
      <top/>
      <bottom/>
      <diagonal/>
    </border>
    <border>
      <left style="thin">
        <color rgb="00D9E1F1"/>
      </left>
      <right style="thin">
        <color rgb="00D9E1F1"/>
      </right>
      <top style="thin">
        <color rgb="00D9E1F1"/>
      </top>
      <bottom style="thin">
        <color rgb="00D9E1F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pivotButton="0" quotePrefix="0" xfId="0"/>
    <xf numFmtId="0" fontId="7" fillId="0" borderId="0" pivotButton="0" quotePrefix="0" xfId="0"/>
    <xf numFmtId="0" fontId="8" fillId="3" borderId="1" applyAlignment="1" pivotButton="0" quotePrefix="0" xfId="0">
      <alignment vertical="center" wrapText="1"/>
    </xf>
    <xf numFmtId="0" fontId="9" fillId="0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9" fillId="2" borderId="1" applyAlignment="1" pivotButton="0" quotePrefix="0" xfId="0">
      <alignment vertical="top" wrapText="1"/>
    </xf>
    <xf numFmtId="0" fontId="12" fillId="2" borderId="1" applyAlignment="1" pivotButton="0" quotePrefix="0" xfId="0">
      <alignment vertical="top" wrapText="1"/>
    </xf>
    <xf numFmtId="0" fontId="13" fillId="0" borderId="0" pivotButton="0" quotePrefix="0" xfId="0"/>
    <xf numFmtId="0" fontId="2" fillId="0" borderId="0" pivotButton="0" quotePrefix="0" xfId="0"/>
    <xf numFmtId="0" fontId="8" fillId="3" borderId="1" pivotButton="0" quotePrefix="0" xfId="0"/>
    <xf numFmtId="0" fontId="10" fillId="0" borderId="1" pivotButton="0" quotePrefix="0" xfId="0"/>
    <xf numFmtId="9" fontId="10" fillId="0" borderId="1" pivotButton="0" quotePrefix="0" xfId="0"/>
    <xf numFmtId="0" fontId="11" fillId="4" borderId="1" pivotButton="0" quotePrefix="0" xfId="0"/>
    <xf numFmtId="9" fontId="11" fillId="4" borderId="1" pivotButton="0" quotePrefix="0" xfId="0"/>
  </cellXfs>
  <cellStyles count="1">
    <cellStyle name="Normal" xfId="0" builtinId="0" hidden="0"/>
  </cellStyles>
  <dxfs count="2">
    <dxf>
      <font>
        <name val="Arial"/>
        <color rgb="001E6B34"/>
      </font>
      <fill>
        <patternFill patternType="solid">
          <fgColor rgb="00DFF3E4"/>
        </patternFill>
      </fill>
    </dxf>
    <dxf>
      <font>
        <name val="Arial"/>
        <color rgb="007A4A00"/>
      </font>
      <fill>
        <patternFill patternType="solid">
          <fgColor rgb="00FDEB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CloseChecklist" displayName="CloseChecklist" ref="A4:K36" headerRowCount="1">
  <autoFilter ref="A4:K36"/>
  <tableColumns count="11">
    <tableColumn id="1" name="#"/>
    <tableColumn id="2" name="Phase"/>
    <tableColumn id="3" name="Step"/>
    <tableColumn id="4" name="Owner"/>
    <tableColumn id="5" name="Type"/>
    <tableColumn id="6" name="Notes for Xero and QuickBooks Online"/>
    <tableColumn id="7" name="Due day"/>
    <tableColumn id="8" name="Assigned to"/>
    <tableColumn id="9" name="Status"/>
    <tableColumn id="10" name="Comment"/>
    <tableColumn id="11" name="Date completed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Month-end close checklist template</t>
        </is>
      </c>
    </row>
    <row r="3">
      <c r="B3" s="2" t="inlineStr">
        <is>
          <t>From ScaleXP. The same checklist as www.scalexp.com/month-end-close-checklist/</t>
        </is>
      </c>
    </row>
    <row r="4">
      <c r="B4" s="2" t="inlineStr"/>
    </row>
    <row r="5">
      <c r="B5" s="3" t="inlineStr">
        <is>
          <t>How to use it</t>
        </is>
      </c>
    </row>
    <row r="6">
      <c r="B6" s="2" t="inlineStr">
        <is>
          <t>1. Save a copy for each month (or duplicate the Checklist tab) and write the month in cell C2 of the Checklist tab.</t>
        </is>
      </c>
    </row>
    <row r="7">
      <c r="B7" s="2" t="inlineStr">
        <is>
          <t>2. Fill in the yellow columns: Due day, Assigned to, Status, Comment and Date completed. The other columns describe the step.</t>
        </is>
      </c>
    </row>
    <row r="8">
      <c r="B8" s="2" t="inlineStr">
        <is>
          <t>3. Set Status from the drop-down list: Not started, In progress, Complete, Needs review or Needs approval.</t>
        </is>
      </c>
    </row>
    <row r="9">
      <c r="B9" s="2" t="inlineStr">
        <is>
          <t>4. The Progress tab counts completed steps by phase automatically.</t>
        </is>
      </c>
    </row>
    <row r="10">
      <c r="B10" s="2" t="inlineStr">
        <is>
          <t>5. Add your own steps at the bottom of the table (for example a specific reconciliation). New rows are counted automatically.</t>
        </is>
      </c>
    </row>
    <row r="11">
      <c r="B11" s="2" t="inlineStr"/>
    </row>
    <row r="12">
      <c r="B12" s="3" t="inlineStr">
        <is>
          <t>Example of a completed row</t>
        </is>
      </c>
    </row>
    <row r="13">
      <c r="B13" s="2" t="inlineStr">
        <is>
          <t>Due day: Day 1  |  Assigned to: Sam (preparer)  |  Status: Complete  |  Comment: 2 bills still missing, accrued  |  Date completed: 3 Oct</t>
        </is>
      </c>
    </row>
    <row r="14">
      <c r="B14" s="2" t="inlineStr"/>
    </row>
    <row r="15">
      <c r="B15" s="3" t="inlineStr">
        <is>
          <t>Owner column</t>
        </is>
      </c>
    </row>
    <row r="16">
      <c r="B16" s="2" t="inlineStr">
        <is>
          <t>Preparer does the step. Reviewer and Approver are optional: in a one-person team, record your own sign-off and the date.</t>
        </is>
      </c>
    </row>
    <row r="17">
      <c r="B17" s="2" t="inlineStr"/>
    </row>
    <row r="18">
      <c r="B18" s="3" t="inlineStr">
        <is>
          <t>Type column</t>
        </is>
      </c>
    </row>
    <row r="19">
      <c r="B19" s="2" t="inlineStr">
        <is>
          <t>Manual steps need a person's judgment. Automatable steps follow a rule every month and can be prepared from your ledger.</t>
        </is>
      </c>
    </row>
    <row r="20">
      <c r="B20" s="2" t="inlineStr"/>
    </row>
    <row r="21">
      <c r="B21" s="4" t="inlineStr">
        <is>
          <t>Want the journal steps prepared from Xero or QuickBooks Online each month? Book a demo: https://www.scalexp.com/demo/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K36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44" customWidth="1" min="3" max="3"/>
    <col width="18" customWidth="1" min="4" max="4"/>
    <col width="13" customWidth="1" min="5" max="5"/>
    <col width="62" customWidth="1" min="6" max="6"/>
    <col width="11" customWidth="1" min="7" max="7"/>
    <col width="18" customWidth="1" min="8" max="8"/>
    <col width="16" customWidth="1" min="9" max="9"/>
    <col width="36" customWidth="1" min="10" max="10"/>
    <col width="15" customWidth="1" min="11" max="11"/>
  </cols>
  <sheetData>
    <row r="2">
      <c r="B2" s="5" t="inlineStr">
        <is>
          <t>Month closing:</t>
        </is>
      </c>
      <c r="C2" s="6" t="n"/>
      <c r="E2" s="7" t="inlineStr">
        <is>
          <t>Yellow columns are yours to fill in.</t>
        </is>
      </c>
    </row>
    <row r="4" ht="30" customHeight="1">
      <c r="A4" s="8" t="inlineStr">
        <is>
          <t>#</t>
        </is>
      </c>
      <c r="B4" s="8" t="inlineStr">
        <is>
          <t>Phase</t>
        </is>
      </c>
      <c r="C4" s="8" t="inlineStr">
        <is>
          <t>Step</t>
        </is>
      </c>
      <c r="D4" s="8" t="inlineStr">
        <is>
          <t>Owner</t>
        </is>
      </c>
      <c r="E4" s="8" t="inlineStr">
        <is>
          <t>Type</t>
        </is>
      </c>
      <c r="F4" s="8" t="inlineStr">
        <is>
          <t>Notes for Xero and QuickBooks Online</t>
        </is>
      </c>
      <c r="G4" s="8" t="inlineStr">
        <is>
          <t>Due day</t>
        </is>
      </c>
      <c r="H4" s="8" t="inlineStr">
        <is>
          <t>Assigned to</t>
        </is>
      </c>
      <c r="I4" s="8" t="inlineStr">
        <is>
          <t>Status</t>
        </is>
      </c>
      <c r="J4" s="8" t="inlineStr">
        <is>
          <t>Comment</t>
        </is>
      </c>
      <c r="K4" s="8" t="inlineStr">
        <is>
          <t>Date completed</t>
        </is>
      </c>
    </row>
    <row r="5" ht="42" customHeight="1">
      <c r="A5" s="9" t="n">
        <v>1</v>
      </c>
      <c r="B5" s="10" t="inlineStr">
        <is>
          <t>Before the close</t>
        </is>
      </c>
      <c r="C5" s="11" t="inlineStr">
        <is>
          <t>Set the cut-off date and share the close calendar</t>
        </is>
      </c>
      <c r="D5" s="9" t="inlineStr">
        <is>
          <t>Preparer</t>
        </is>
      </c>
      <c r="E5" s="9" t="inlineStr">
        <is>
          <t>Manual</t>
        </is>
      </c>
      <c r="F5" s="9" t="inlineStr">
        <is>
          <t>Agree the last day for sales invoices, supplier bills and expense claims, and who owns each step.</t>
        </is>
      </c>
      <c r="G5" s="12" t="inlineStr">
        <is>
          <t>Day -3 to 0</t>
        </is>
      </c>
      <c r="H5" s="12" t="n"/>
      <c r="I5" s="12" t="inlineStr">
        <is>
          <t>Not started</t>
        </is>
      </c>
      <c r="J5" s="12" t="n"/>
      <c r="K5" s="12" t="n"/>
    </row>
    <row r="6" ht="42" customHeight="1">
      <c r="A6" s="9" t="n">
        <v>2</v>
      </c>
      <c r="B6" s="10" t="inlineStr">
        <is>
          <t>Before the close</t>
        </is>
      </c>
      <c r="C6" s="11" t="inlineStr">
        <is>
          <t>Sync the month's invoices, bills and credit notes</t>
        </is>
      </c>
      <c r="D6" s="9" t="inlineStr">
        <is>
          <t>Preparer</t>
        </is>
      </c>
      <c r="E6" s="9" t="inlineStr">
        <is>
          <t>Automatable</t>
        </is>
      </c>
      <c r="F6" s="9" t="inlineStr">
        <is>
          <t>The source data sits in Xero or QuickBooks Online. A connected close process pulls the period in, rather than exporting it to spreadsheets.</t>
        </is>
      </c>
      <c r="G6" s="12" t="inlineStr">
        <is>
          <t>Day -3 to 0</t>
        </is>
      </c>
      <c r="H6" s="12" t="n"/>
      <c r="I6" s="12" t="inlineStr">
        <is>
          <t>Not started</t>
        </is>
      </c>
      <c r="J6" s="12" t="n"/>
      <c r="K6" s="12" t="n"/>
    </row>
    <row r="7" ht="42" customHeight="1">
      <c r="A7" s="9" t="n">
        <v>3</v>
      </c>
      <c r="B7" s="10" t="inlineStr">
        <is>
          <t>Before the close</t>
        </is>
      </c>
      <c r="C7" s="11" t="inlineStr">
        <is>
          <t>Confirm every sales invoice has been raised</t>
        </is>
      </c>
      <c r="D7" s="9" t="inlineStr">
        <is>
          <t>Preparer</t>
        </is>
      </c>
      <c r="E7" s="9" t="inlineStr">
        <is>
          <t>Automatable</t>
        </is>
      </c>
      <c r="F7" s="9" t="inlineStr">
        <is>
          <t>Compare won deals or signed contracts with invoices raised. With a CRM connected, ScaleXP flags won deals that have no invoice.</t>
        </is>
      </c>
      <c r="G7" s="12" t="inlineStr">
        <is>
          <t>Day -3 to 0</t>
        </is>
      </c>
      <c r="H7" s="12" t="n"/>
      <c r="I7" s="12" t="inlineStr">
        <is>
          <t>Not started</t>
        </is>
      </c>
      <c r="J7" s="12" t="n"/>
      <c r="K7" s="12" t="n"/>
    </row>
    <row r="8" ht="42" customHeight="1">
      <c r="A8" s="9" t="n">
        <v>4</v>
      </c>
      <c r="B8" s="10" t="inlineStr">
        <is>
          <t>Before the close</t>
        </is>
      </c>
      <c r="C8" s="11" t="inlineStr">
        <is>
          <t>Chase missing supplier bills and expense claims</t>
        </is>
      </c>
      <c r="D8" s="9" t="inlineStr">
        <is>
          <t>Preparer</t>
        </is>
      </c>
      <c r="E8" s="9" t="inlineStr">
        <is>
          <t>Manual</t>
        </is>
      </c>
      <c r="F8" s="9" t="inlineStr">
        <is>
          <t>List the recurring suppliers whose bill has not arrived. Each one is a likely accrual.</t>
        </is>
      </c>
      <c r="G8" s="12" t="inlineStr">
        <is>
          <t>Day -3 to 0</t>
        </is>
      </c>
      <c r="H8" s="12" t="n"/>
      <c r="I8" s="12" t="inlineStr">
        <is>
          <t>Not started</t>
        </is>
      </c>
      <c r="J8" s="12" t="n"/>
      <c r="K8" s="12" t="n"/>
    </row>
    <row r="9" ht="42" customHeight="1">
      <c r="A9" s="9" t="n">
        <v>5</v>
      </c>
      <c r="B9" s="10" t="inlineStr">
        <is>
          <t>Before the close</t>
        </is>
      </c>
      <c r="C9" s="11" t="inlineStr">
        <is>
          <t>Code uncategorized bank transactions</t>
        </is>
      </c>
      <c r="D9" s="9" t="inlineStr">
        <is>
          <t>Preparer</t>
        </is>
      </c>
      <c r="E9" s="9" t="inlineStr">
        <is>
          <t>Automatable</t>
        </is>
      </c>
      <c r="F9" s="9" t="inlineStr">
        <is>
          <t>Bank rules in Xero and QuickBooks Online code repeat transactions. Review the ones they miss.</t>
        </is>
      </c>
      <c r="G9" s="12" t="inlineStr">
        <is>
          <t>Day -3 to 0</t>
        </is>
      </c>
      <c r="H9" s="12" t="n"/>
      <c r="I9" s="12" t="inlineStr">
        <is>
          <t>Not started</t>
        </is>
      </c>
      <c r="J9" s="12" t="n"/>
      <c r="K9" s="12" t="n"/>
    </row>
    <row r="10" ht="42" customHeight="1">
      <c r="A10" s="9" t="n">
        <v>6</v>
      </c>
      <c r="B10" s="10" t="inlineStr">
        <is>
          <t>Revenue</t>
        </is>
      </c>
      <c r="C10" s="11" t="inlineStr">
        <is>
          <t>Review new customer invoices and usage revenue</t>
        </is>
      </c>
      <c r="D10" s="9" t="inlineStr">
        <is>
          <t>Preparer</t>
        </is>
      </c>
      <c r="E10" s="9" t="inlineStr">
        <is>
          <t>Manual</t>
        </is>
      </c>
      <c r="F10" s="9" t="inlineStr">
        <is>
          <t>Check service periods and contract dates before anything is recognized.</t>
        </is>
      </c>
      <c r="G10" s="12" t="inlineStr">
        <is>
          <t>Day 1</t>
        </is>
      </c>
      <c r="H10" s="12" t="n"/>
      <c r="I10" s="12" t="inlineStr">
        <is>
          <t>Not started</t>
        </is>
      </c>
      <c r="J10" s="12" t="n"/>
      <c r="K10" s="12" t="n"/>
    </row>
    <row r="11" ht="42" customHeight="1">
      <c r="A11" s="9" t="n">
        <v>7</v>
      </c>
      <c r="B11" s="10" t="inlineStr">
        <is>
          <t>Revenue</t>
        </is>
      </c>
      <c r="C11" s="11" t="inlineStr">
        <is>
          <t>Post the deferred revenue journal</t>
        </is>
      </c>
      <c r="D11" s="9" t="inlineStr">
        <is>
          <t>Preparer</t>
        </is>
      </c>
      <c r="E11" s="9" t="inlineStr">
        <is>
          <t>Automatable</t>
        </is>
      </c>
      <c r="F11" s="9" t="inlineStr">
        <is>
          <t>Release income invoiced in advance over its service period. See how deferred revenue works.</t>
        </is>
      </c>
      <c r="G11" s="12" t="inlineStr">
        <is>
          <t>Day 1</t>
        </is>
      </c>
      <c r="H11" s="12" t="n"/>
      <c r="I11" s="12" t="inlineStr">
        <is>
          <t>Not started</t>
        </is>
      </c>
      <c r="J11" s="12" t="n"/>
      <c r="K11" s="12" t="n"/>
    </row>
    <row r="12" ht="42" customHeight="1">
      <c r="A12" s="9" t="n">
        <v>8</v>
      </c>
      <c r="B12" s="10" t="inlineStr">
        <is>
          <t>Revenue</t>
        </is>
      </c>
      <c r="C12" s="11" t="inlineStr">
        <is>
          <t>Post the accrued revenue journal</t>
        </is>
      </c>
      <c r="D12" s="9" t="inlineStr">
        <is>
          <t>Preparer</t>
        </is>
      </c>
      <c r="E12" s="9" t="inlineStr">
        <is>
          <t>Automatable</t>
        </is>
      </c>
      <c r="F12" s="9" t="inlineStr">
        <is>
          <t>Add income earned but not yet invoiced, and release it when the invoice is raised. See accrued income.</t>
        </is>
      </c>
      <c r="G12" s="12" t="inlineStr">
        <is>
          <t>Day 1</t>
        </is>
      </c>
      <c r="H12" s="12" t="n"/>
      <c r="I12" s="12" t="inlineStr">
        <is>
          <t>Not started</t>
        </is>
      </c>
      <c r="J12" s="12" t="n"/>
      <c r="K12" s="12" t="n"/>
    </row>
    <row r="13" ht="42" customHeight="1">
      <c r="A13" s="9" t="n">
        <v>9</v>
      </c>
      <c r="B13" s="10" t="inlineStr">
        <is>
          <t>Revenue</t>
        </is>
      </c>
      <c r="C13" s="11" t="inlineStr">
        <is>
          <t>Update revenue schedules for new or changed contracts</t>
        </is>
      </c>
      <c r="D13" s="9" t="inlineStr">
        <is>
          <t>Preparer</t>
        </is>
      </c>
      <c r="E13" s="9" t="inlineStr">
        <is>
          <t>Automatable</t>
        </is>
      </c>
      <c r="F13" s="9" t="inlineStr">
        <is>
          <t>Apply one recognition policy consistently, whether IFRS 15 or ASC 606. See revenue recognition.</t>
        </is>
      </c>
      <c r="G13" s="12" t="inlineStr">
        <is>
          <t>Day 1</t>
        </is>
      </c>
      <c r="H13" s="12" t="n"/>
      <c r="I13" s="12" t="inlineStr">
        <is>
          <t>Not started</t>
        </is>
      </c>
      <c r="J13" s="12" t="n"/>
      <c r="K13" s="12" t="n"/>
    </row>
    <row r="14" ht="42" customHeight="1">
      <c r="A14" s="9" t="n">
        <v>10</v>
      </c>
      <c r="B14" s="10" t="inlineStr">
        <is>
          <t>Revenue</t>
        </is>
      </c>
      <c r="C14" s="11" t="inlineStr">
        <is>
          <t>Match credit notes and refunds to their schedules</t>
        </is>
      </c>
      <c r="D14" s="9" t="inlineStr">
        <is>
          <t>Preparer</t>
        </is>
      </c>
      <c r="E14" s="9" t="inlineStr">
        <is>
          <t>Automatable</t>
        </is>
      </c>
      <c r="F14" s="9" t="inlineStr">
        <is>
          <t>A credit note should reduce the schedule it relates to, not sit on its own in the current month.</t>
        </is>
      </c>
      <c r="G14" s="12" t="inlineStr">
        <is>
          <t>Day 1</t>
        </is>
      </c>
      <c r="H14" s="12" t="n"/>
      <c r="I14" s="12" t="inlineStr">
        <is>
          <t>Not started</t>
        </is>
      </c>
      <c r="J14" s="12" t="n"/>
      <c r="K14" s="12" t="n"/>
    </row>
    <row r="15" ht="42" customHeight="1">
      <c r="A15" s="9" t="n">
        <v>11</v>
      </c>
      <c r="B15" s="10" t="inlineStr">
        <is>
          <t>Costs</t>
        </is>
      </c>
      <c r="C15" s="11" t="inlineStr">
        <is>
          <t>Review new supplier bills and usage costs</t>
        </is>
      </c>
      <c r="D15" s="9" t="inlineStr">
        <is>
          <t>Preparer</t>
        </is>
      </c>
      <c r="E15" s="9" t="inlineStr">
        <is>
          <t>Manual</t>
        </is>
      </c>
      <c r="F15" s="9" t="inlineStr">
        <is>
          <t>Check which bills cover future periods and which costs arrived late.</t>
        </is>
      </c>
      <c r="G15" s="12" t="inlineStr">
        <is>
          <t>Day 2</t>
        </is>
      </c>
      <c r="H15" s="12" t="n"/>
      <c r="I15" s="12" t="inlineStr">
        <is>
          <t>Not started</t>
        </is>
      </c>
      <c r="J15" s="12" t="n"/>
      <c r="K15" s="12" t="n"/>
    </row>
    <row r="16" ht="42" customHeight="1">
      <c r="A16" s="9" t="n">
        <v>12</v>
      </c>
      <c r="B16" s="10" t="inlineStr">
        <is>
          <t>Costs</t>
        </is>
      </c>
      <c r="C16" s="11" t="inlineStr">
        <is>
          <t>Post the prepayments journal</t>
        </is>
      </c>
      <c r="D16" s="9" t="inlineStr">
        <is>
          <t>Preparer</t>
        </is>
      </c>
      <c r="E16" s="9" t="inlineStr">
        <is>
          <t>Automatable</t>
        </is>
      </c>
      <c r="F16" s="9" t="inlineStr">
        <is>
          <t>Spread bills that cover future periods across the months they relate to. See prepayments.</t>
        </is>
      </c>
      <c r="G16" s="12" t="inlineStr">
        <is>
          <t>Day 2</t>
        </is>
      </c>
      <c r="H16" s="12" t="n"/>
      <c r="I16" s="12" t="inlineStr">
        <is>
          <t>Not started</t>
        </is>
      </c>
      <c r="J16" s="12" t="n"/>
      <c r="K16" s="12" t="n"/>
    </row>
    <row r="17" ht="42" customHeight="1">
      <c r="A17" s="9" t="n">
        <v>13</v>
      </c>
      <c r="B17" s="10" t="inlineStr">
        <is>
          <t>Costs</t>
        </is>
      </c>
      <c r="C17" s="11" t="inlineStr">
        <is>
          <t>Post the cost accruals journal</t>
        </is>
      </c>
      <c r="D17" s="9" t="inlineStr">
        <is>
          <t>Preparer</t>
        </is>
      </c>
      <c r="E17" s="9" t="inlineStr">
        <is>
          <t>Automatable</t>
        </is>
      </c>
      <c r="F17" s="9" t="inlineStr">
        <is>
          <t>Recognize costs incurred before the bill arrives, and release the accrual when it lands. See accruals.</t>
        </is>
      </c>
      <c r="G17" s="12" t="inlineStr">
        <is>
          <t>Day 2</t>
        </is>
      </c>
      <c r="H17" s="12" t="n"/>
      <c r="I17" s="12" t="inlineStr">
        <is>
          <t>Not started</t>
        </is>
      </c>
      <c r="J17" s="12" t="n"/>
      <c r="K17" s="12" t="n"/>
    </row>
    <row r="18" ht="42" customHeight="1">
      <c r="A18" s="9" t="n">
        <v>14</v>
      </c>
      <c r="B18" s="10" t="inlineStr">
        <is>
          <t>Costs</t>
        </is>
      </c>
      <c r="C18" s="11" t="inlineStr">
        <is>
          <t>Accrue usage-based costs where relevant</t>
        </is>
      </c>
      <c r="D18" s="9" t="inlineStr">
        <is>
          <t>Preparer</t>
        </is>
      </c>
      <c r="E18" s="9" t="inlineStr">
        <is>
          <t>Manual</t>
        </is>
      </c>
      <c r="F18" s="9" t="inlineStr">
        <is>
          <t>Hosting, payment fees and other metered costs are often billed after the month ends.</t>
        </is>
      </c>
      <c r="G18" s="12" t="inlineStr">
        <is>
          <t>Day 2</t>
        </is>
      </c>
      <c r="H18" s="12" t="n"/>
      <c r="I18" s="12" t="inlineStr">
        <is>
          <t>Not started</t>
        </is>
      </c>
      <c r="J18" s="12" t="n"/>
      <c r="K18" s="12" t="n"/>
    </row>
    <row r="19" ht="42" customHeight="1">
      <c r="A19" s="9" t="n">
        <v>15</v>
      </c>
      <c r="B19" s="10" t="inlineStr">
        <is>
          <t>Costs</t>
        </is>
      </c>
      <c r="C19" s="11" t="inlineStr">
        <is>
          <t>Post payroll and depreciation journals</t>
        </is>
      </c>
      <c r="D19" s="9" t="inlineStr">
        <is>
          <t>Preparer</t>
        </is>
      </c>
      <c r="E19" s="9" t="inlineStr">
        <is>
          <t>Manual</t>
        </is>
      </c>
      <c r="F19" s="9" t="inlineStr">
        <is>
          <t>Agree payroll to the payroll report and run depreciation from the fixed-asset register.</t>
        </is>
      </c>
      <c r="G19" s="12" t="inlineStr">
        <is>
          <t>Day 2</t>
        </is>
      </c>
      <c r="H19" s="12" t="n"/>
      <c r="I19" s="12" t="inlineStr">
        <is>
          <t>Not started</t>
        </is>
      </c>
      <c r="J19" s="12" t="n"/>
      <c r="K19" s="12" t="n"/>
    </row>
    <row r="20" ht="42" customHeight="1">
      <c r="A20" s="9" t="n">
        <v>16</v>
      </c>
      <c r="B20" s="10" t="inlineStr">
        <is>
          <t>Late adjustments and reconciliations</t>
        </is>
      </c>
      <c r="C20" s="11" t="inlineStr">
        <is>
          <t>Reconcile every bank and card account</t>
        </is>
      </c>
      <c r="D20" s="9" t="inlineStr">
        <is>
          <t>Preparer</t>
        </is>
      </c>
      <c r="E20" s="9" t="inlineStr">
        <is>
          <t>Automatable</t>
        </is>
      </c>
      <c r="F20" s="9" t="inlineStr">
        <is>
          <t>Bank feeds and rules do most of the matching. The balance must agree to the statement.</t>
        </is>
      </c>
      <c r="G20" s="12" t="inlineStr">
        <is>
          <t>Day 3</t>
        </is>
      </c>
      <c r="H20" s="12" t="n"/>
      <c r="I20" s="12" t="inlineStr">
        <is>
          <t>Not started</t>
        </is>
      </c>
      <c r="J20" s="12" t="n"/>
      <c r="K20" s="12" t="n"/>
    </row>
    <row r="21" ht="42" customHeight="1">
      <c r="A21" s="9" t="n">
        <v>17</v>
      </c>
      <c r="B21" s="10" t="inlineStr">
        <is>
          <t>Late adjustments and reconciliations</t>
        </is>
      </c>
      <c r="C21" s="11" t="inlineStr">
        <is>
          <t>Reconcile receivables and payables to the aged reports</t>
        </is>
      </c>
      <c r="D21" s="9" t="inlineStr">
        <is>
          <t>Preparer</t>
        </is>
      </c>
      <c r="E21" s="9" t="inlineStr">
        <is>
          <t>Manual</t>
        </is>
      </c>
      <c r="F21" s="9" t="inlineStr">
        <is>
          <t>The aged receivables and payables totals should equal the balance-sheet control accounts.</t>
        </is>
      </c>
      <c r="G21" s="12" t="inlineStr">
        <is>
          <t>Day 3</t>
        </is>
      </c>
      <c r="H21" s="12" t="n"/>
      <c r="I21" s="12" t="inlineStr">
        <is>
          <t>Not started</t>
        </is>
      </c>
      <c r="J21" s="12" t="n"/>
      <c r="K21" s="12" t="n"/>
    </row>
    <row r="22" ht="42" customHeight="1">
      <c r="A22" s="9" t="n">
        <v>18</v>
      </c>
      <c r="B22" s="10" t="inlineStr">
        <is>
          <t>Late adjustments and reconciliations</t>
        </is>
      </c>
      <c r="C22" s="11" t="inlineStr">
        <is>
          <t>Reconcile the balance-sheet control accounts</t>
        </is>
      </c>
      <c r="D22" s="9" t="inlineStr">
        <is>
          <t>Preparer</t>
        </is>
      </c>
      <c r="E22" s="9" t="inlineStr">
        <is>
          <t>Manual</t>
        </is>
      </c>
      <c r="F22" s="9" t="inlineStr">
        <is>
          <t>Sales tax or VAT, payroll liabilities, deferred revenue, accruals and prepayments should each tie to a schedule.</t>
        </is>
      </c>
      <c r="G22" s="12" t="inlineStr">
        <is>
          <t>Day 3</t>
        </is>
      </c>
      <c r="H22" s="12" t="n"/>
      <c r="I22" s="12" t="inlineStr">
        <is>
          <t>Not started</t>
        </is>
      </c>
      <c r="J22" s="12" t="n"/>
      <c r="K22" s="12" t="n"/>
    </row>
    <row r="23" ht="42" customHeight="1">
      <c r="A23" s="9" t="n">
        <v>19</v>
      </c>
      <c r="B23" s="10" t="inlineStr">
        <is>
          <t>Late adjustments and reconciliations</t>
        </is>
      </c>
      <c r="C23" s="11" t="inlineStr">
        <is>
          <t>Post intercompany and FX adjustments where relevant</t>
        </is>
      </c>
      <c r="D23" s="9" t="inlineStr">
        <is>
          <t>Preparer</t>
        </is>
      </c>
      <c r="E23" s="9" t="inlineStr">
        <is>
          <t>Manual</t>
        </is>
      </c>
      <c r="F23" s="9" t="inlineStr">
        <is>
          <t>Match intercompany balances and revalue foreign-currency balances at the month-end rate.</t>
        </is>
      </c>
      <c r="G23" s="12" t="inlineStr">
        <is>
          <t>Day 3</t>
        </is>
      </c>
      <c r="H23" s="12" t="n"/>
      <c r="I23" s="12" t="inlineStr">
        <is>
          <t>Not started</t>
        </is>
      </c>
      <c r="J23" s="12" t="n"/>
      <c r="K23" s="12" t="n"/>
    </row>
    <row r="24" ht="42" customHeight="1">
      <c r="A24" s="9" t="n">
        <v>20</v>
      </c>
      <c r="B24" s="10" t="inlineStr">
        <is>
          <t>Late adjustments and reconciliations</t>
        </is>
      </c>
      <c r="C24" s="11" t="inlineStr">
        <is>
          <t>Pick up late invoices, changed bills and credit notes</t>
        </is>
      </c>
      <c r="D24" s="9" t="inlineStr">
        <is>
          <t>Preparer</t>
        </is>
      </c>
      <c r="E24" s="9" t="inlineStr">
        <is>
          <t>Automatable</t>
        </is>
      </c>
      <c r="F24" s="9" t="inlineStr">
        <is>
          <t>Resync the period and let the affected schedules update, rather than re-keying journals by hand.</t>
        </is>
      </c>
      <c r="G24" s="12" t="inlineStr">
        <is>
          <t>Day 3</t>
        </is>
      </c>
      <c r="H24" s="12" t="n"/>
      <c r="I24" s="12" t="inlineStr">
        <is>
          <t>Not started</t>
        </is>
      </c>
      <c r="J24" s="12" t="n"/>
      <c r="K24" s="12" t="n"/>
    </row>
    <row r="25" ht="42" customHeight="1">
      <c r="A25" s="9" t="n">
        <v>21</v>
      </c>
      <c r="B25" s="10" t="inlineStr">
        <is>
          <t>Review and approve</t>
        </is>
      </c>
      <c r="C25" s="11" t="inlineStr">
        <is>
          <t>Review the trial balance</t>
        </is>
      </c>
      <c r="D25" s="9" t="inlineStr">
        <is>
          <t>Reviewer (optional)</t>
        </is>
      </c>
      <c r="E25" s="9" t="inlineStr">
        <is>
          <t>Manual</t>
        </is>
      </c>
      <c r="F25" s="9" t="inlineStr">
        <is>
          <t>Look for balances with the wrong sign, suspense items and unexpected movements.</t>
        </is>
      </c>
      <c r="G25" s="12" t="inlineStr">
        <is>
          <t>Day 4</t>
        </is>
      </c>
      <c r="H25" s="12" t="n"/>
      <c r="I25" s="12" t="inlineStr">
        <is>
          <t>Not started</t>
        </is>
      </c>
      <c r="J25" s="12" t="n"/>
      <c r="K25" s="12" t="n"/>
    </row>
    <row r="26" ht="42" customHeight="1">
      <c r="A26" s="9" t="n">
        <v>22</v>
      </c>
      <c r="B26" s="10" t="inlineStr">
        <is>
          <t>Review and approve</t>
        </is>
      </c>
      <c r="C26" s="11" t="inlineStr">
        <is>
          <t>Review variances against last month and budget</t>
        </is>
      </c>
      <c r="D26" s="9" t="inlineStr">
        <is>
          <t>Reviewer (optional)</t>
        </is>
      </c>
      <c r="E26" s="9" t="inlineStr">
        <is>
          <t>Manual</t>
        </is>
      </c>
      <c r="F26" s="9" t="inlineStr">
        <is>
          <t>Explain every movement above your materiality threshold before the numbers are reported.</t>
        </is>
      </c>
      <c r="G26" s="12" t="inlineStr">
        <is>
          <t>Day 4</t>
        </is>
      </c>
      <c r="H26" s="12" t="n"/>
      <c r="I26" s="12" t="inlineStr">
        <is>
          <t>Not started</t>
        </is>
      </c>
      <c r="J26" s="12" t="n"/>
      <c r="K26" s="12" t="n"/>
    </row>
    <row r="27" ht="42" customHeight="1">
      <c r="A27" s="9" t="n">
        <v>23</v>
      </c>
      <c r="B27" s="10" t="inlineStr">
        <is>
          <t>Review and approve</t>
        </is>
      </c>
      <c r="C27" s="11" t="inlineStr">
        <is>
          <t>Reviewer sign-off</t>
        </is>
      </c>
      <c r="D27" s="9" t="inlineStr">
        <is>
          <t>Reviewer (optional)</t>
        </is>
      </c>
      <c r="E27" s="9" t="inlineStr">
        <is>
          <t>Manual</t>
        </is>
      </c>
      <c r="F27" s="9" t="inlineStr">
        <is>
          <t>Record who reviewed each step and when. See what an audit trail for the close should hold.</t>
        </is>
      </c>
      <c r="G27" s="12" t="inlineStr">
        <is>
          <t>Day 4</t>
        </is>
      </c>
      <c r="H27" s="12" t="n"/>
      <c r="I27" s="12" t="inlineStr">
        <is>
          <t>Not started</t>
        </is>
      </c>
      <c r="J27" s="12" t="n"/>
      <c r="K27" s="12" t="n"/>
    </row>
    <row r="28" ht="42" customHeight="1">
      <c r="A28" s="9" t="n">
        <v>24</v>
      </c>
      <c r="B28" s="10" t="inlineStr">
        <is>
          <t>Review and approve</t>
        </is>
      </c>
      <c r="C28" s="11" t="inlineStr">
        <is>
          <t>Approver sign-off</t>
        </is>
      </c>
      <c r="D28" s="9" t="inlineStr">
        <is>
          <t>Approver (optional)</t>
        </is>
      </c>
      <c r="E28" s="9" t="inlineStr">
        <is>
          <t>Manual</t>
        </is>
      </c>
      <c r="F28" s="9" t="inlineStr">
        <is>
          <t>In a one-person team, record your own sign-off and the date so the month has an owner.</t>
        </is>
      </c>
      <c r="G28" s="12" t="inlineStr">
        <is>
          <t>Day 4</t>
        </is>
      </c>
      <c r="H28" s="12" t="n"/>
      <c r="I28" s="12" t="inlineStr">
        <is>
          <t>Not started</t>
        </is>
      </c>
      <c r="J28" s="12" t="n"/>
      <c r="K28" s="12" t="n"/>
    </row>
    <row r="29" ht="42" customHeight="1">
      <c r="A29" s="9" t="n">
        <v>25</v>
      </c>
      <c r="B29" s="10" t="inlineStr">
        <is>
          <t>Report and lock</t>
        </is>
      </c>
      <c r="C29" s="11" t="inlineStr">
        <is>
          <t>Produce the management accounts</t>
        </is>
      </c>
      <c r="D29" s="9" t="inlineStr">
        <is>
          <t>Preparer</t>
        </is>
      </c>
      <c r="E29" s="9" t="inlineStr">
        <is>
          <t>Automatable</t>
        </is>
      </c>
      <c r="F29" s="9" t="inlineStr">
        <is>
          <t>Build the pack once and refresh it from the ledger each month. See the management accounts pack.</t>
        </is>
      </c>
      <c r="G29" s="12" t="inlineStr">
        <is>
          <t>Day 5</t>
        </is>
      </c>
      <c r="H29" s="12" t="n"/>
      <c r="I29" s="12" t="inlineStr">
        <is>
          <t>Not started</t>
        </is>
      </c>
      <c r="J29" s="12" t="n"/>
      <c r="K29" s="12" t="n"/>
    </row>
    <row r="30" ht="42" customHeight="1">
      <c r="A30" s="9" t="n">
        <v>26</v>
      </c>
      <c r="B30" s="10" t="inlineStr">
        <is>
          <t>Report and lock</t>
        </is>
      </c>
      <c r="C30" s="11" t="inlineStr">
        <is>
          <t>Prepare the board pack</t>
        </is>
      </c>
      <c r="D30" s="9" t="inlineStr">
        <is>
          <t>Preparer</t>
        </is>
      </c>
      <c r="E30" s="9" t="inlineStr">
        <is>
          <t>Manual</t>
        </is>
      </c>
      <c r="F30" s="9" t="inlineStr">
        <is>
          <t>Add commentary on the variances you explained at review. See the board pack template.</t>
        </is>
      </c>
      <c r="G30" s="12" t="inlineStr">
        <is>
          <t>Day 5</t>
        </is>
      </c>
      <c r="H30" s="12" t="n"/>
      <c r="I30" s="12" t="inlineStr">
        <is>
          <t>Not started</t>
        </is>
      </c>
      <c r="J30" s="12" t="n"/>
      <c r="K30" s="12" t="n"/>
    </row>
    <row r="31" ht="42" customHeight="1">
      <c r="A31" s="9" t="n">
        <v>27</v>
      </c>
      <c r="B31" s="10" t="inlineStr">
        <is>
          <t>Report and lock</t>
        </is>
      </c>
      <c r="C31" s="11" t="inlineStr">
        <is>
          <t>Lock the period</t>
        </is>
      </c>
      <c r="D31" s="9" t="inlineStr">
        <is>
          <t>Approver (optional)</t>
        </is>
      </c>
      <c r="E31" s="9" t="inlineStr">
        <is>
          <t>Manual</t>
        </is>
      </c>
      <c r="F31" s="9" t="inlineStr">
        <is>
          <t>Set a lock date in Xero, or close the books in QuickBooks Online, so no one posts into a closed month.</t>
        </is>
      </c>
      <c r="G31" s="12" t="inlineStr">
        <is>
          <t>Day 5</t>
        </is>
      </c>
      <c r="H31" s="12" t="n"/>
      <c r="I31" s="12" t="inlineStr">
        <is>
          <t>Not started</t>
        </is>
      </c>
      <c r="J31" s="12" t="n"/>
      <c r="K31" s="12" t="n"/>
    </row>
    <row r="32">
      <c r="A32" s="9" t="n"/>
      <c r="B32" s="12" t="n"/>
      <c r="C32" s="13" t="inlineStr">
        <is>
          <t>Your own step</t>
        </is>
      </c>
      <c r="D32" s="12" t="n"/>
      <c r="E32" s="12" t="n"/>
      <c r="F32" s="9" t="n"/>
      <c r="G32" s="12" t="n"/>
      <c r="H32" s="12" t="n"/>
      <c r="I32" s="12" t="n"/>
      <c r="J32" s="12" t="n"/>
      <c r="K32" s="12" t="n"/>
    </row>
    <row r="33">
      <c r="A33" s="9" t="n"/>
      <c r="B33" s="12" t="n"/>
      <c r="C33" s="13" t="n"/>
      <c r="D33" s="12" t="n"/>
      <c r="E33" s="12" t="n"/>
      <c r="F33" s="9" t="n"/>
      <c r="G33" s="12" t="n"/>
      <c r="H33" s="12" t="n"/>
      <c r="I33" s="12" t="n"/>
      <c r="J33" s="12" t="n"/>
      <c r="K33" s="12" t="n"/>
    </row>
    <row r="34">
      <c r="A34" s="9" t="n"/>
      <c r="B34" s="12" t="n"/>
      <c r="C34" s="13" t="n"/>
      <c r="D34" s="12" t="n"/>
      <c r="E34" s="12" t="n"/>
      <c r="F34" s="9" t="n"/>
      <c r="G34" s="12" t="n"/>
      <c r="H34" s="12" t="n"/>
      <c r="I34" s="12" t="n"/>
      <c r="J34" s="12" t="n"/>
      <c r="K34" s="12" t="n"/>
    </row>
    <row r="35">
      <c r="A35" s="9" t="n"/>
      <c r="B35" s="12" t="n"/>
      <c r="C35" s="13" t="n"/>
      <c r="D35" s="12" t="n"/>
      <c r="E35" s="12" t="n"/>
      <c r="F35" s="9" t="n"/>
      <c r="G35" s="12" t="n"/>
      <c r="H35" s="12" t="n"/>
      <c r="I35" s="12" t="n"/>
      <c r="J35" s="12" t="n"/>
      <c r="K35" s="12" t="n"/>
    </row>
    <row r="36">
      <c r="A36" s="9" t="n"/>
      <c r="B36" s="12" t="n"/>
      <c r="C36" s="13" t="n"/>
      <c r="D36" s="12" t="n"/>
      <c r="E36" s="12" t="n"/>
      <c r="F36" s="9" t="n"/>
      <c r="G36" s="12" t="n"/>
      <c r="H36" s="12" t="n"/>
      <c r="I36" s="12" t="n"/>
      <c r="J36" s="12" t="n"/>
      <c r="K36" s="12" t="n"/>
    </row>
  </sheetData>
  <conditionalFormatting sqref="I5:I36">
    <cfRule type="expression" priority="1" dxfId="0">
      <formula>$I5="Complete"</formula>
    </cfRule>
    <cfRule type="expression" priority="2" dxfId="1">
      <formula>OR($I5="Needs review",$I5="Needs approval")</formula>
    </cfRule>
  </conditionalFormatting>
  <dataValidations count="2">
    <dataValidation sqref="I5:I36" showDropDown="0" showInputMessage="0" showErrorMessage="1" allowBlank="1" errorTitle="Status" error="Choose a status from the list." type="list">
      <formula1>"Not started,In progress,Complete,Needs review,Needs approval"</formula1>
    </dataValidation>
    <dataValidation sqref="E5:E36" showDropDown="0" showInputMessage="0" showErrorMessage="0" allowBlank="1" type="list">
      <formula1>"Manual,Automatable"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2" customWidth="1" min="3" max="3"/>
    <col width="12" customWidth="1" min="4" max="4"/>
    <col width="14" customWidth="1" min="5" max="5"/>
    <col width="14" customWidth="1" min="6" max="6"/>
  </cols>
  <sheetData>
    <row r="2">
      <c r="B2" s="14" t="inlineStr">
        <is>
          <t>Close progress by phase</t>
        </is>
      </c>
    </row>
    <row r="3">
      <c r="B3" s="15">
        <f>IF(Checklist!C2="","Month not set","Month: "&amp;Checklist!C2)</f>
        <v/>
      </c>
    </row>
    <row r="5">
      <c r="B5" s="16" t="inlineStr">
        <is>
          <t>Phase</t>
        </is>
      </c>
      <c r="C5" s="16" t="inlineStr">
        <is>
          <t>Steps</t>
        </is>
      </c>
      <c r="D5" s="16" t="inlineStr">
        <is>
          <t>Complete</t>
        </is>
      </c>
      <c r="E5" s="16" t="inlineStr">
        <is>
          <t>% complete</t>
        </is>
      </c>
      <c r="F5" s="16" t="inlineStr">
        <is>
          <t>Awaiting sign-off</t>
        </is>
      </c>
    </row>
    <row r="6">
      <c r="B6" s="17" t="inlineStr">
        <is>
          <t>Before the close</t>
        </is>
      </c>
      <c r="C6" s="17">
        <f>COUNTIF(Checklist!$B$5:$B$36,B6)</f>
        <v/>
      </c>
      <c r="D6" s="17">
        <f>COUNTIFS(Checklist!$B$5:$B$36,B6,Checklist!$I$5:$I$36,"Complete")</f>
        <v/>
      </c>
      <c r="E6" s="18">
        <f>IF(C6=0,0,D6/C6)</f>
        <v/>
      </c>
      <c r="F6" s="17">
        <f>COUNTIFS(Checklist!$B$5:$B$36,B6,Checklist!$I$5:$I$36,"Needs review")+COUNTIFS(Checklist!$B$5:$B$36,B6,Checklist!$I$5:$I$36,"Needs approval")</f>
        <v/>
      </c>
    </row>
    <row r="7">
      <c r="B7" s="17" t="inlineStr">
        <is>
          <t>Revenue</t>
        </is>
      </c>
      <c r="C7" s="17">
        <f>COUNTIF(Checklist!$B$5:$B$36,B7)</f>
        <v/>
      </c>
      <c r="D7" s="17">
        <f>COUNTIFS(Checklist!$B$5:$B$36,B7,Checklist!$I$5:$I$36,"Complete")</f>
        <v/>
      </c>
      <c r="E7" s="18">
        <f>IF(C7=0,0,D7/C7)</f>
        <v/>
      </c>
      <c r="F7" s="17">
        <f>COUNTIFS(Checklist!$B$5:$B$36,B7,Checklist!$I$5:$I$36,"Needs review")+COUNTIFS(Checklist!$B$5:$B$36,B7,Checklist!$I$5:$I$36,"Needs approval")</f>
        <v/>
      </c>
    </row>
    <row r="8">
      <c r="B8" s="17" t="inlineStr">
        <is>
          <t>Costs</t>
        </is>
      </c>
      <c r="C8" s="17">
        <f>COUNTIF(Checklist!$B$5:$B$36,B8)</f>
        <v/>
      </c>
      <c r="D8" s="17">
        <f>COUNTIFS(Checklist!$B$5:$B$36,B8,Checklist!$I$5:$I$36,"Complete")</f>
        <v/>
      </c>
      <c r="E8" s="18">
        <f>IF(C8=0,0,D8/C8)</f>
        <v/>
      </c>
      <c r="F8" s="17">
        <f>COUNTIFS(Checklist!$B$5:$B$36,B8,Checklist!$I$5:$I$36,"Needs review")+COUNTIFS(Checklist!$B$5:$B$36,B8,Checklist!$I$5:$I$36,"Needs approval")</f>
        <v/>
      </c>
    </row>
    <row r="9">
      <c r="B9" s="17" t="inlineStr">
        <is>
          <t>Late adjustments and reconciliations</t>
        </is>
      </c>
      <c r="C9" s="17">
        <f>COUNTIF(Checklist!$B$5:$B$36,B9)</f>
        <v/>
      </c>
      <c r="D9" s="17">
        <f>COUNTIFS(Checklist!$B$5:$B$36,B9,Checklist!$I$5:$I$36,"Complete")</f>
        <v/>
      </c>
      <c r="E9" s="18">
        <f>IF(C9=0,0,D9/C9)</f>
        <v/>
      </c>
      <c r="F9" s="17">
        <f>COUNTIFS(Checklist!$B$5:$B$36,B9,Checklist!$I$5:$I$36,"Needs review")+COUNTIFS(Checklist!$B$5:$B$36,B9,Checklist!$I$5:$I$36,"Needs approval")</f>
        <v/>
      </c>
    </row>
    <row r="10">
      <c r="B10" s="17" t="inlineStr">
        <is>
          <t>Review and approve</t>
        </is>
      </c>
      <c r="C10" s="17">
        <f>COUNTIF(Checklist!$B$5:$B$36,B10)</f>
        <v/>
      </c>
      <c r="D10" s="17">
        <f>COUNTIFS(Checklist!$B$5:$B$36,B10,Checklist!$I$5:$I$36,"Complete")</f>
        <v/>
      </c>
      <c r="E10" s="18">
        <f>IF(C10=0,0,D10/C10)</f>
        <v/>
      </c>
      <c r="F10" s="17">
        <f>COUNTIFS(Checklist!$B$5:$B$36,B10,Checklist!$I$5:$I$36,"Needs review")+COUNTIFS(Checklist!$B$5:$B$36,B10,Checklist!$I$5:$I$36,"Needs approval")</f>
        <v/>
      </c>
    </row>
    <row r="11">
      <c r="B11" s="17" t="inlineStr">
        <is>
          <t>Report and lock</t>
        </is>
      </c>
      <c r="C11" s="17">
        <f>COUNTIF(Checklist!$B$5:$B$36,B11)</f>
        <v/>
      </c>
      <c r="D11" s="17">
        <f>COUNTIFS(Checklist!$B$5:$B$36,B11,Checklist!$I$5:$I$36,"Complete")</f>
        <v/>
      </c>
      <c r="E11" s="18">
        <f>IF(C11=0,0,D11/C11)</f>
        <v/>
      </c>
      <c r="F11" s="17">
        <f>COUNTIFS(Checklist!$B$5:$B$36,B11,Checklist!$I$5:$I$36,"Needs review")+COUNTIFS(Checklist!$B$5:$B$36,B11,Checklist!$I$5:$I$36,"Needs approval")</f>
        <v/>
      </c>
    </row>
    <row r="12">
      <c r="B12" s="19" t="inlineStr">
        <is>
          <t>All steps (including your own)</t>
        </is>
      </c>
      <c r="C12" s="19">
        <f>COUNTA(Checklist!$C$5:$C$36)-COUNTIF(Checklist!$C$5:$C$36,"Your own step")</f>
        <v/>
      </c>
      <c r="D12" s="19">
        <f>COUNTIF(Checklist!$I$5:$I$36,"Complete")</f>
        <v/>
      </c>
      <c r="E12" s="20">
        <f>IF(C12=0,0,D12/C12)</f>
        <v/>
      </c>
      <c r="F12" s="19">
        <f>COUNTIF(Checklist!$I$5:$I$36,"Needs review")+COUNTIF(Checklist!$I$5:$I$36,"Needs approval")</f>
        <v/>
      </c>
    </row>
    <row r="14">
      <c r="B14" s="7" t="inlineStr">
        <is>
          <t>Counts update as you set Status on the Checklist tab.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ScaleXP</dc:creator>
  <dc:title>Month-end close checklist template</dc:title>
  <dcterms:created xsi:type="dcterms:W3CDTF">2026-09-28T11:35:53Z</dcterms:created>
  <dcterms:modified xsi:type="dcterms:W3CDTF">2026-09-28T11:35:53Z</dcterms:modified>
</cp:coreProperties>
</file>